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875"/>
  </bookViews>
  <sheets>
    <sheet name="Sheet1" sheetId="1" r:id="rId1"/>
  </sheets>
  <definedNames>
    <definedName name="_xlnm.Print_Titles" localSheetId="0">Sheet1!$1:$3</definedName>
  </definedNames>
  <calcPr calcId="144525"/>
</workbook>
</file>

<file path=xl/sharedStrings.xml><?xml version="1.0" encoding="utf-8"?>
<sst xmlns="http://schemas.openxmlformats.org/spreadsheetml/2006/main" count="69" uniqueCount="55">
  <si>
    <t>贵阳经济技术开发区2021年面向社会公开补充招聘聘用制工作人员综合成绩汇总表</t>
  </si>
  <si>
    <t>序号</t>
  </si>
  <si>
    <t>报考单位
及岗位</t>
  </si>
  <si>
    <t>准考证号</t>
  </si>
  <si>
    <t>报名序号</t>
  </si>
  <si>
    <t>笔试成绩</t>
  </si>
  <si>
    <t>笔试成绩
（占30%）</t>
  </si>
  <si>
    <t>面试成绩</t>
  </si>
  <si>
    <t>面试成绩（占40%）</t>
  </si>
  <si>
    <t>实践测试成绩</t>
  </si>
  <si>
    <t>实践测试（占30%）</t>
  </si>
  <si>
    <t>综合成绩
（计算公式：综合成绩=笔试成绩X30%+面试成绩X40%+实践测试X30%）</t>
  </si>
  <si>
    <t>组织人力资源部
人事劳资管理岗</t>
  </si>
  <si>
    <t>000356</t>
  </si>
  <si>
    <t>90200101524</t>
  </si>
  <si>
    <t>000092</t>
  </si>
  <si>
    <t>90200100302</t>
  </si>
  <si>
    <t>000016</t>
  </si>
  <si>
    <t>90200101530</t>
  </si>
  <si>
    <t>工业和信息化局
产业发展管理岗</t>
  </si>
  <si>
    <t>000239</t>
  </si>
  <si>
    <t>90200102411</t>
  </si>
  <si>
    <t>000134</t>
  </si>
  <si>
    <t>90200102319</t>
  </si>
  <si>
    <t>000023</t>
  </si>
  <si>
    <t>90200101924</t>
  </si>
  <si>
    <t>科技和创业服务中心
科技创新服务岗</t>
  </si>
  <si>
    <t>000335</t>
  </si>
  <si>
    <t>90200101822</t>
  </si>
  <si>
    <t>000346</t>
  </si>
  <si>
    <t>90200101428</t>
  </si>
  <si>
    <t>000001</t>
  </si>
  <si>
    <t>90200100112</t>
  </si>
  <si>
    <t>应急管理服务保障中心
综合管理岗</t>
  </si>
  <si>
    <t>000108</t>
  </si>
  <si>
    <t>90200102312</t>
  </si>
  <si>
    <t>000833</t>
  </si>
  <si>
    <t>90200102406</t>
  </si>
  <si>
    <t>000921</t>
  </si>
  <si>
    <t>应急管理服务保障中心
应急管理岗</t>
  </si>
  <si>
    <t>000451</t>
  </si>
  <si>
    <t>90200101415</t>
  </si>
  <si>
    <t>000072</t>
  </si>
  <si>
    <t>90200102710</t>
  </si>
  <si>
    <t>应急管理服务保障中心
安全生产监管岗</t>
  </si>
  <si>
    <t>000105</t>
  </si>
  <si>
    <t>90200100406</t>
  </si>
  <si>
    <t>000821</t>
  </si>
  <si>
    <t>90200101930</t>
  </si>
  <si>
    <t>000222</t>
  </si>
  <si>
    <t>90200101018</t>
  </si>
  <si>
    <t>000238</t>
  </si>
  <si>
    <t>000015</t>
  </si>
  <si>
    <t>90200101912</t>
  </si>
  <si>
    <t>弃权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</si>
</sst>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0_ "/>
  </numFmts>
  <fonts count="27">
    <font>
      <sz val="11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b/>
      <sz val="18"/>
      <color theme="1"/>
      <name val="方正小标宋简体"/>
      <charset val="134"/>
    </font>
    <font>
      <b/>
      <sz val="11"/>
      <color theme="1"/>
      <name val="宋体"/>
      <charset val="134"/>
      <scheme val="minor"/>
    </font>
    <font>
      <b/>
      <sz val="11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theme="1"/>
      <name val="楷体"/>
      <charset val="134"/>
    </font>
    <font>
      <sz val="11"/>
      <color rgb="FF000000"/>
      <name val="楷体"/>
      <charset val="134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10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21" borderId="10" applyNumberFormat="0" applyFon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20" fillId="20" borderId="9" applyNumberFormat="0" applyAlignment="0" applyProtection="0">
      <alignment vertical="center"/>
    </xf>
    <xf numFmtId="0" fontId="23" fillId="20" borderId="4" applyNumberFormat="0" applyAlignment="0" applyProtection="0">
      <alignment vertical="center"/>
    </xf>
    <xf numFmtId="0" fontId="14" fillId="16" borderId="6" applyNumberFormat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1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49" fontId="0" fillId="2" borderId="0" xfId="0" applyNumberFormat="1" applyFill="1" applyAlignment="1">
      <alignment vertical="center"/>
    </xf>
    <xf numFmtId="176" fontId="0" fillId="2" borderId="0" xfId="0" applyNumberFormat="1" applyFill="1" applyAlignment="1">
      <alignment vertical="center"/>
    </xf>
    <xf numFmtId="0" fontId="2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/>
    </xf>
    <xf numFmtId="176" fontId="6" fillId="2" borderId="1" xfId="0" applyNumberFormat="1" applyFont="1" applyFill="1" applyBorder="1" applyAlignment="1">
      <alignment horizontal="center" vertical="center"/>
    </xf>
    <xf numFmtId="176" fontId="3" fillId="2" borderId="2" xfId="0" applyNumberFormat="1" applyFont="1" applyFill="1" applyBorder="1" applyAlignment="1">
      <alignment horizontal="center" vertical="center" wrapText="1"/>
    </xf>
    <xf numFmtId="176" fontId="3" fillId="2" borderId="1" xfId="0" applyNumberFormat="1" applyFont="1" applyFill="1" applyBorder="1" applyAlignment="1">
      <alignment horizontal="center" vertical="center" wrapText="1"/>
    </xf>
    <xf numFmtId="176" fontId="3" fillId="2" borderId="3" xfId="0" applyNumberFormat="1" applyFont="1" applyFill="1" applyBorder="1" applyAlignment="1">
      <alignment horizontal="center" vertical="center" wrapText="1"/>
    </xf>
    <xf numFmtId="176" fontId="6" fillId="2" borderId="1" xfId="0" applyNumberFormat="1" applyFont="1" applyFill="1" applyBorder="1" applyAlignment="1">
      <alignment horizontal="center" vertical="center" wrapText="1"/>
    </xf>
    <xf numFmtId="176" fontId="7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 quotePrefix="1">
      <alignment horizontal="center" vertical="center" wrapText="1"/>
    </xf>
    <xf numFmtId="49" fontId="6" fillId="2" borderId="1" xfId="0" applyNumberFormat="1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2"/>
  <sheetViews>
    <sheetView tabSelected="1" topLeftCell="A4" workbookViewId="0">
      <selection activeCell="J7" sqref="J7"/>
    </sheetView>
  </sheetViews>
  <sheetFormatPr defaultColWidth="9" defaultRowHeight="30" customHeight="1"/>
  <cols>
    <col min="1" max="1" width="5.125" style="2" customWidth="1"/>
    <col min="2" max="2" width="21.875" style="2" customWidth="1"/>
    <col min="3" max="3" width="9.75" style="3" customWidth="1"/>
    <col min="4" max="4" width="13.625" style="3" customWidth="1"/>
    <col min="5" max="5" width="9.375" style="3" customWidth="1"/>
    <col min="6" max="6" width="10.25" style="3" customWidth="1"/>
    <col min="7" max="7" width="9.125" style="2" customWidth="1"/>
    <col min="8" max="9" width="10.25" style="2" customWidth="1"/>
    <col min="10" max="10" width="10.25" style="4" customWidth="1"/>
    <col min="11" max="11" width="19.625" style="4" customWidth="1"/>
    <col min="12" max="16383" width="9" style="2"/>
  </cols>
  <sheetData>
    <row r="1" s="1" customFormat="1" ht="48" customHeight="1" spans="1:11">
      <c r="A1" s="5" t="s">
        <v>0</v>
      </c>
      <c r="B1" s="5"/>
      <c r="C1" s="5"/>
      <c r="D1" s="5"/>
      <c r="E1" s="5"/>
      <c r="F1" s="5"/>
      <c r="G1" s="5"/>
      <c r="H1" s="5"/>
      <c r="I1" s="2"/>
      <c r="J1" s="5"/>
      <c r="K1" s="5"/>
    </row>
    <row r="2" s="2" customFormat="1" customHeight="1" spans="1:11">
      <c r="A2" s="6" t="s">
        <v>1</v>
      </c>
      <c r="B2" s="7" t="s">
        <v>2</v>
      </c>
      <c r="C2" s="8" t="s">
        <v>3</v>
      </c>
      <c r="D2" s="7" t="s">
        <v>4</v>
      </c>
      <c r="E2" s="9" t="s">
        <v>5</v>
      </c>
      <c r="F2" s="9" t="s">
        <v>6</v>
      </c>
      <c r="G2" s="10" t="s">
        <v>7</v>
      </c>
      <c r="H2" s="7" t="s">
        <v>8</v>
      </c>
      <c r="I2" s="10" t="s">
        <v>9</v>
      </c>
      <c r="J2" s="17" t="s">
        <v>10</v>
      </c>
      <c r="K2" s="18" t="s">
        <v>11</v>
      </c>
    </row>
    <row r="3" s="2" customFormat="1" ht="42" customHeight="1" spans="1:11">
      <c r="A3" s="6"/>
      <c r="B3" s="6"/>
      <c r="C3" s="8"/>
      <c r="D3" s="7"/>
      <c r="E3" s="11"/>
      <c r="F3" s="11"/>
      <c r="G3" s="10"/>
      <c r="H3" s="7"/>
      <c r="I3" s="10"/>
      <c r="J3" s="19"/>
      <c r="K3" s="18"/>
    </row>
    <row r="4" s="2" customFormat="1" customHeight="1" spans="1:11">
      <c r="A4" s="12">
        <v>1</v>
      </c>
      <c r="B4" s="13" t="s">
        <v>12</v>
      </c>
      <c r="C4" s="22" t="s">
        <v>13</v>
      </c>
      <c r="D4" s="14" t="s">
        <v>14</v>
      </c>
      <c r="E4" s="15">
        <v>73.95</v>
      </c>
      <c r="F4" s="16">
        <f t="shared" ref="F4:F22" si="0">E4*0.3</f>
        <v>22.185</v>
      </c>
      <c r="G4" s="16">
        <v>83.95</v>
      </c>
      <c r="H4" s="16">
        <f t="shared" ref="H4:H22" si="1">G4*0.4</f>
        <v>33.58</v>
      </c>
      <c r="I4" s="16">
        <v>82</v>
      </c>
      <c r="J4" s="20">
        <f>I4*0.3</f>
        <v>24.6</v>
      </c>
      <c r="K4" s="21">
        <f t="shared" ref="K4:K21" si="2">F4+H4+J4</f>
        <v>80.365</v>
      </c>
    </row>
    <row r="5" s="2" customFormat="1" customHeight="1" spans="1:11">
      <c r="A5" s="12">
        <v>2</v>
      </c>
      <c r="B5" s="13" t="s">
        <v>12</v>
      </c>
      <c r="C5" s="22" t="s">
        <v>15</v>
      </c>
      <c r="D5" s="14" t="s">
        <v>16</v>
      </c>
      <c r="E5" s="15">
        <v>74</v>
      </c>
      <c r="F5" s="16">
        <f t="shared" si="0"/>
        <v>22.2</v>
      </c>
      <c r="G5" s="16">
        <v>82.56</v>
      </c>
      <c r="H5" s="16">
        <f t="shared" si="1"/>
        <v>33.024</v>
      </c>
      <c r="I5" s="16">
        <v>80.25</v>
      </c>
      <c r="J5" s="20">
        <f t="shared" ref="J4:J21" si="3">I5*0.3</f>
        <v>24.075</v>
      </c>
      <c r="K5" s="21">
        <f t="shared" si="2"/>
        <v>79.299</v>
      </c>
    </row>
    <row r="6" s="2" customFormat="1" customHeight="1" spans="1:11">
      <c r="A6" s="12">
        <v>3</v>
      </c>
      <c r="B6" s="13" t="s">
        <v>12</v>
      </c>
      <c r="C6" s="22" t="s">
        <v>17</v>
      </c>
      <c r="D6" s="14" t="s">
        <v>18</v>
      </c>
      <c r="E6" s="15">
        <v>73.85</v>
      </c>
      <c r="F6" s="16">
        <f t="shared" si="0"/>
        <v>22.155</v>
      </c>
      <c r="G6" s="16">
        <v>81.6</v>
      </c>
      <c r="H6" s="16">
        <f t="shared" si="1"/>
        <v>32.64</v>
      </c>
      <c r="I6" s="16">
        <v>80.75</v>
      </c>
      <c r="J6" s="20">
        <f>I6*0.3</f>
        <v>24.225</v>
      </c>
      <c r="K6" s="21">
        <f t="shared" si="2"/>
        <v>79.02</v>
      </c>
    </row>
    <row r="7" s="2" customFormat="1" customHeight="1" spans="1:11">
      <c r="A7" s="12">
        <v>4</v>
      </c>
      <c r="B7" s="13" t="s">
        <v>19</v>
      </c>
      <c r="C7" s="22" t="s">
        <v>20</v>
      </c>
      <c r="D7" s="14" t="s">
        <v>21</v>
      </c>
      <c r="E7" s="15">
        <v>75.9</v>
      </c>
      <c r="F7" s="16">
        <f t="shared" si="0"/>
        <v>22.77</v>
      </c>
      <c r="G7" s="16">
        <v>80</v>
      </c>
      <c r="H7" s="16">
        <f t="shared" si="1"/>
        <v>32</v>
      </c>
      <c r="I7" s="16">
        <v>91</v>
      </c>
      <c r="J7" s="20">
        <f t="shared" si="3"/>
        <v>27.3</v>
      </c>
      <c r="K7" s="21">
        <f t="shared" si="2"/>
        <v>82.07</v>
      </c>
    </row>
    <row r="8" s="2" customFormat="1" customHeight="1" spans="1:11">
      <c r="A8" s="12">
        <v>5</v>
      </c>
      <c r="B8" s="13" t="s">
        <v>19</v>
      </c>
      <c r="C8" s="22" t="s">
        <v>22</v>
      </c>
      <c r="D8" s="14" t="s">
        <v>23</v>
      </c>
      <c r="E8" s="15">
        <v>78</v>
      </c>
      <c r="F8" s="16">
        <f t="shared" si="0"/>
        <v>23.4</v>
      </c>
      <c r="G8" s="16">
        <v>83.12</v>
      </c>
      <c r="H8" s="16">
        <f t="shared" si="1"/>
        <v>33.248</v>
      </c>
      <c r="I8" s="16">
        <v>80.75</v>
      </c>
      <c r="J8" s="20">
        <f t="shared" si="3"/>
        <v>24.225</v>
      </c>
      <c r="K8" s="21">
        <f t="shared" si="2"/>
        <v>80.873</v>
      </c>
    </row>
    <row r="9" s="2" customFormat="1" customHeight="1" spans="1:11">
      <c r="A9" s="12">
        <v>6</v>
      </c>
      <c r="B9" s="13" t="s">
        <v>19</v>
      </c>
      <c r="C9" s="22" t="s">
        <v>24</v>
      </c>
      <c r="D9" s="14" t="s">
        <v>25</v>
      </c>
      <c r="E9" s="15">
        <v>75.5</v>
      </c>
      <c r="F9" s="16">
        <f t="shared" si="0"/>
        <v>22.65</v>
      </c>
      <c r="G9" s="16">
        <v>82.94</v>
      </c>
      <c r="H9" s="16">
        <f t="shared" si="1"/>
        <v>33.176</v>
      </c>
      <c r="I9" s="16">
        <v>80.5</v>
      </c>
      <c r="J9" s="20">
        <f t="shared" si="3"/>
        <v>24.15</v>
      </c>
      <c r="K9" s="21">
        <f t="shared" si="2"/>
        <v>79.976</v>
      </c>
    </row>
    <row r="10" s="2" customFormat="1" customHeight="1" spans="1:11">
      <c r="A10" s="12">
        <v>7</v>
      </c>
      <c r="B10" s="13" t="s">
        <v>26</v>
      </c>
      <c r="C10" s="22" t="s">
        <v>27</v>
      </c>
      <c r="D10" s="14" t="s">
        <v>28</v>
      </c>
      <c r="E10" s="15">
        <v>76.45</v>
      </c>
      <c r="F10" s="16">
        <f t="shared" si="0"/>
        <v>22.935</v>
      </c>
      <c r="G10" s="16">
        <v>83.88</v>
      </c>
      <c r="H10" s="16">
        <f t="shared" si="1"/>
        <v>33.552</v>
      </c>
      <c r="I10" s="16">
        <v>90.5</v>
      </c>
      <c r="J10" s="20">
        <f t="shared" si="3"/>
        <v>27.15</v>
      </c>
      <c r="K10" s="21">
        <f t="shared" si="2"/>
        <v>83.637</v>
      </c>
    </row>
    <row r="11" s="2" customFormat="1" customHeight="1" spans="1:11">
      <c r="A11" s="12">
        <v>8</v>
      </c>
      <c r="B11" s="13" t="s">
        <v>26</v>
      </c>
      <c r="C11" s="22" t="s">
        <v>29</v>
      </c>
      <c r="D11" s="14" t="s">
        <v>30</v>
      </c>
      <c r="E11" s="15">
        <v>75.35</v>
      </c>
      <c r="F11" s="16">
        <f t="shared" si="0"/>
        <v>22.605</v>
      </c>
      <c r="G11" s="16">
        <v>82.96</v>
      </c>
      <c r="H11" s="16">
        <f t="shared" si="1"/>
        <v>33.184</v>
      </c>
      <c r="I11" s="16">
        <v>86.5</v>
      </c>
      <c r="J11" s="20">
        <f t="shared" si="3"/>
        <v>25.95</v>
      </c>
      <c r="K11" s="21">
        <f t="shared" si="2"/>
        <v>81.739</v>
      </c>
    </row>
    <row r="12" s="2" customFormat="1" customHeight="1" spans="1:11">
      <c r="A12" s="12">
        <v>9</v>
      </c>
      <c r="B12" s="13" t="s">
        <v>26</v>
      </c>
      <c r="C12" s="22" t="s">
        <v>31</v>
      </c>
      <c r="D12" s="14" t="s">
        <v>32</v>
      </c>
      <c r="E12" s="15">
        <v>75.2</v>
      </c>
      <c r="F12" s="16">
        <f t="shared" si="0"/>
        <v>22.56</v>
      </c>
      <c r="G12" s="16">
        <v>80.2</v>
      </c>
      <c r="H12" s="16">
        <f t="shared" si="1"/>
        <v>32.08</v>
      </c>
      <c r="I12" s="16">
        <v>88.75</v>
      </c>
      <c r="J12" s="20">
        <f t="shared" si="3"/>
        <v>26.625</v>
      </c>
      <c r="K12" s="21">
        <f t="shared" si="2"/>
        <v>81.265</v>
      </c>
    </row>
    <row r="13" s="2" customFormat="1" customHeight="1" spans="1:11">
      <c r="A13" s="12">
        <v>10</v>
      </c>
      <c r="B13" s="13" t="s">
        <v>33</v>
      </c>
      <c r="C13" s="22" t="s">
        <v>34</v>
      </c>
      <c r="D13" s="14" t="s">
        <v>35</v>
      </c>
      <c r="E13" s="15">
        <v>77.2</v>
      </c>
      <c r="F13" s="16">
        <f t="shared" si="0"/>
        <v>23.16</v>
      </c>
      <c r="G13" s="16">
        <v>84.34</v>
      </c>
      <c r="H13" s="16">
        <f t="shared" si="1"/>
        <v>33.736</v>
      </c>
      <c r="I13" s="16">
        <v>89.5</v>
      </c>
      <c r="J13" s="20">
        <f t="shared" si="3"/>
        <v>26.85</v>
      </c>
      <c r="K13" s="21">
        <f t="shared" si="2"/>
        <v>83.746</v>
      </c>
    </row>
    <row r="14" s="2" customFormat="1" customHeight="1" spans="1:11">
      <c r="A14" s="12">
        <v>11</v>
      </c>
      <c r="B14" s="13" t="s">
        <v>33</v>
      </c>
      <c r="C14" s="22" t="s">
        <v>36</v>
      </c>
      <c r="D14" s="14" t="s">
        <v>37</v>
      </c>
      <c r="E14" s="15">
        <v>75.4</v>
      </c>
      <c r="F14" s="16">
        <f t="shared" si="0"/>
        <v>22.62</v>
      </c>
      <c r="G14" s="16">
        <v>79.1</v>
      </c>
      <c r="H14" s="16">
        <f t="shared" si="1"/>
        <v>31.64</v>
      </c>
      <c r="I14" s="16">
        <v>89.75</v>
      </c>
      <c r="J14" s="20">
        <f t="shared" si="3"/>
        <v>26.925</v>
      </c>
      <c r="K14" s="21">
        <f t="shared" si="2"/>
        <v>81.185</v>
      </c>
    </row>
    <row r="15" s="2" customFormat="1" customHeight="1" spans="1:11">
      <c r="A15" s="12">
        <v>12</v>
      </c>
      <c r="B15" s="13" t="s">
        <v>33</v>
      </c>
      <c r="C15" s="23" t="s">
        <v>38</v>
      </c>
      <c r="D15" s="13">
        <v>90200102714</v>
      </c>
      <c r="E15" s="15">
        <v>73.85</v>
      </c>
      <c r="F15" s="16">
        <f t="shared" si="0"/>
        <v>22.155</v>
      </c>
      <c r="G15" s="16">
        <v>74.4</v>
      </c>
      <c r="H15" s="16">
        <f t="shared" si="1"/>
        <v>29.76</v>
      </c>
      <c r="I15" s="16">
        <v>90</v>
      </c>
      <c r="J15" s="20">
        <f t="shared" si="3"/>
        <v>27</v>
      </c>
      <c r="K15" s="21">
        <f t="shared" si="2"/>
        <v>78.915</v>
      </c>
    </row>
    <row r="16" s="2" customFormat="1" customHeight="1" spans="1:11">
      <c r="A16" s="12">
        <v>13</v>
      </c>
      <c r="B16" s="13" t="s">
        <v>39</v>
      </c>
      <c r="C16" s="22" t="s">
        <v>40</v>
      </c>
      <c r="D16" s="14" t="s">
        <v>41</v>
      </c>
      <c r="E16" s="15">
        <v>75.2</v>
      </c>
      <c r="F16" s="16">
        <f t="shared" si="0"/>
        <v>22.56</v>
      </c>
      <c r="G16" s="16">
        <v>81.1</v>
      </c>
      <c r="H16" s="16">
        <f t="shared" si="1"/>
        <v>32.44</v>
      </c>
      <c r="I16" s="16">
        <v>89.75</v>
      </c>
      <c r="J16" s="20">
        <f t="shared" si="3"/>
        <v>26.925</v>
      </c>
      <c r="K16" s="21">
        <f t="shared" si="2"/>
        <v>81.925</v>
      </c>
    </row>
    <row r="17" s="2" customFormat="1" customHeight="1" spans="1:11">
      <c r="A17" s="12">
        <v>14</v>
      </c>
      <c r="B17" s="13" t="s">
        <v>39</v>
      </c>
      <c r="C17" s="22" t="s">
        <v>42</v>
      </c>
      <c r="D17" s="14" t="s">
        <v>43</v>
      </c>
      <c r="E17" s="15">
        <v>75.35</v>
      </c>
      <c r="F17" s="16">
        <f t="shared" si="0"/>
        <v>22.605</v>
      </c>
      <c r="G17" s="16">
        <v>80.9</v>
      </c>
      <c r="H17" s="16">
        <f t="shared" si="1"/>
        <v>32.36</v>
      </c>
      <c r="I17" s="16">
        <v>88.5</v>
      </c>
      <c r="J17" s="20">
        <f t="shared" si="3"/>
        <v>26.55</v>
      </c>
      <c r="K17" s="21">
        <f t="shared" si="2"/>
        <v>81.515</v>
      </c>
    </row>
    <row r="18" s="2" customFormat="1" customHeight="1" spans="1:11">
      <c r="A18" s="12">
        <v>15</v>
      </c>
      <c r="B18" s="13" t="s">
        <v>44</v>
      </c>
      <c r="C18" s="22" t="s">
        <v>45</v>
      </c>
      <c r="D18" s="14" t="s">
        <v>46</v>
      </c>
      <c r="E18" s="15">
        <v>77.1</v>
      </c>
      <c r="F18" s="16">
        <f t="shared" si="0"/>
        <v>23.13</v>
      </c>
      <c r="G18" s="16">
        <v>87.6</v>
      </c>
      <c r="H18" s="16">
        <f t="shared" si="1"/>
        <v>35.04</v>
      </c>
      <c r="I18" s="16">
        <v>89.25</v>
      </c>
      <c r="J18" s="20">
        <f t="shared" si="3"/>
        <v>26.775</v>
      </c>
      <c r="K18" s="21">
        <f t="shared" si="2"/>
        <v>84.945</v>
      </c>
    </row>
    <row r="19" s="2" customFormat="1" customHeight="1" spans="1:11">
      <c r="A19" s="12">
        <v>16</v>
      </c>
      <c r="B19" s="13" t="s">
        <v>44</v>
      </c>
      <c r="C19" s="22" t="s">
        <v>47</v>
      </c>
      <c r="D19" s="14" t="s">
        <v>48</v>
      </c>
      <c r="E19" s="15">
        <v>75</v>
      </c>
      <c r="F19" s="16">
        <f t="shared" si="0"/>
        <v>22.5</v>
      </c>
      <c r="G19" s="16">
        <v>82.8</v>
      </c>
      <c r="H19" s="16">
        <f t="shared" si="1"/>
        <v>33.12</v>
      </c>
      <c r="I19" s="16">
        <v>87.5</v>
      </c>
      <c r="J19" s="20">
        <f t="shared" si="3"/>
        <v>26.25</v>
      </c>
      <c r="K19" s="21">
        <f t="shared" si="2"/>
        <v>81.87</v>
      </c>
    </row>
    <row r="20" s="2" customFormat="1" customHeight="1" spans="1:11">
      <c r="A20" s="12">
        <v>17</v>
      </c>
      <c r="B20" s="13" t="s">
        <v>44</v>
      </c>
      <c r="C20" s="22" t="s">
        <v>49</v>
      </c>
      <c r="D20" s="14" t="s">
        <v>50</v>
      </c>
      <c r="E20" s="15">
        <v>71.6</v>
      </c>
      <c r="F20" s="16">
        <f t="shared" si="0"/>
        <v>21.48</v>
      </c>
      <c r="G20" s="16">
        <v>83.3</v>
      </c>
      <c r="H20" s="16">
        <f t="shared" si="1"/>
        <v>33.32</v>
      </c>
      <c r="I20" s="16">
        <v>89.75</v>
      </c>
      <c r="J20" s="20">
        <f t="shared" si="3"/>
        <v>26.925</v>
      </c>
      <c r="K20" s="21">
        <f t="shared" si="2"/>
        <v>81.725</v>
      </c>
    </row>
    <row r="21" s="2" customFormat="1" customHeight="1" spans="1:11">
      <c r="A21" s="12">
        <v>18</v>
      </c>
      <c r="B21" s="13" t="s">
        <v>44</v>
      </c>
      <c r="C21" s="23" t="s">
        <v>51</v>
      </c>
      <c r="D21" s="13">
        <v>90200102107</v>
      </c>
      <c r="E21" s="15">
        <v>71.3</v>
      </c>
      <c r="F21" s="16">
        <f t="shared" si="0"/>
        <v>21.39</v>
      </c>
      <c r="G21" s="16">
        <v>83.4</v>
      </c>
      <c r="H21" s="16">
        <f t="shared" si="1"/>
        <v>33.36</v>
      </c>
      <c r="I21" s="16">
        <v>85</v>
      </c>
      <c r="J21" s="20">
        <f t="shared" si="3"/>
        <v>25.5</v>
      </c>
      <c r="K21" s="21">
        <f t="shared" si="2"/>
        <v>80.25</v>
      </c>
    </row>
    <row r="22" s="2" customFormat="1" customHeight="1" spans="1:11">
      <c r="A22" s="12">
        <v>19</v>
      </c>
      <c r="B22" s="13" t="s">
        <v>44</v>
      </c>
      <c r="C22" s="22" t="s">
        <v>52</v>
      </c>
      <c r="D22" s="14" t="s">
        <v>53</v>
      </c>
      <c r="E22" s="15">
        <v>73.05</v>
      </c>
      <c r="F22" s="16">
        <f t="shared" si="0"/>
        <v>21.915</v>
      </c>
      <c r="G22" s="16">
        <v>79.6</v>
      </c>
      <c r="H22" s="16">
        <f t="shared" si="1"/>
        <v>31.84</v>
      </c>
      <c r="I22" s="16" t="s">
        <v>54</v>
      </c>
      <c r="J22" s="20" t="s">
        <v>54</v>
      </c>
      <c r="K22" s="21">
        <v>53.755</v>
      </c>
    </row>
  </sheetData>
  <mergeCells count="12">
    <mergeCell ref="A1:K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</mergeCells>
  <pageMargins left="0.511805555555556" right="0.393055555555556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86185</dc:creator>
  <cp:lastModifiedBy>昊子</cp:lastModifiedBy>
  <dcterms:created xsi:type="dcterms:W3CDTF">2022-01-13T02:22:35Z</dcterms:created>
  <dcterms:modified xsi:type="dcterms:W3CDTF">2022-01-13T02:24:10Z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E7E5BC3EC39F461A82F6D1CA13406506</vt:lpwstr>
  </property>
  <property fmtid="{D5CDD505-2E9C-101B-9397-08002B2CF9AE}" pid="3" name="KSOProductBuildVer">
    <vt:lpwstr>2052-11.1.0.11194</vt:lpwstr>
  </property>
</Properties>
</file>